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 1st semester 2015 2016" sheetId="1" r:id="rId1"/>
    <sheet name=" 2nd semester 2015 2016" sheetId="2" r:id="rId2"/>
    <sheet name="3rd semester 2015 2016" sheetId="3" r:id="rId3"/>
    <sheet name="Sheet2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2" l="1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8" i="2"/>
  <c r="U9" i="2"/>
  <c r="W9" i="2" s="1"/>
  <c r="U10" i="2"/>
  <c r="W10" i="2" s="1"/>
  <c r="U11" i="2"/>
  <c r="W11" i="2" s="1"/>
  <c r="U12" i="2"/>
  <c r="W12" i="2" s="1"/>
  <c r="U13" i="2"/>
  <c r="W13" i="2" s="1"/>
  <c r="U14" i="2"/>
  <c r="W14" i="2" s="1"/>
  <c r="U15" i="2"/>
  <c r="W15" i="2" s="1"/>
  <c r="U16" i="2"/>
  <c r="W16" i="2" s="1"/>
  <c r="U17" i="2"/>
  <c r="W17" i="2" s="1"/>
  <c r="U18" i="2"/>
  <c r="W18" i="2" s="1"/>
  <c r="U19" i="2"/>
  <c r="W19" i="2" s="1"/>
  <c r="U20" i="2"/>
  <c r="W20" i="2" s="1"/>
  <c r="U21" i="2"/>
  <c r="W21" i="2" s="1"/>
  <c r="U22" i="2"/>
  <c r="W22" i="2" s="1"/>
  <c r="U8" i="2"/>
  <c r="W8" i="2" s="1"/>
</calcChain>
</file>

<file path=xl/sharedStrings.xml><?xml version="1.0" encoding="utf-8"?>
<sst xmlns="http://schemas.openxmlformats.org/spreadsheetml/2006/main" count="80" uniqueCount="58">
  <si>
    <t xml:space="preserve">              Course Number</t>
  </si>
  <si>
    <t>Number of Students enrolled in the course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</si>
  <si>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</si>
  <si>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</si>
  <si>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</si>
  <si>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</si>
  <si>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</si>
  <si>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</si>
  <si>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</si>
  <si>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</si>
  <si>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</si>
  <si>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</si>
  <si>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</si>
  <si>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</si>
  <si>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Fail %</t>
  </si>
  <si>
    <t>Pass %</t>
  </si>
  <si>
    <t>Number of Studants attended the final exam</t>
  </si>
  <si>
    <t xml:space="preserve">        Course Name           ( english)</t>
  </si>
  <si>
    <t>Course Name (Arabic)</t>
  </si>
  <si>
    <t xml:space="preserve">حسابات و تركيب الأشكال الصيدلانية </t>
  </si>
  <si>
    <t>Physical Pharmacy</t>
  </si>
  <si>
    <t xml:space="preserve">الصيدلة الفيزيائية </t>
  </si>
  <si>
    <t>Pharmacy Regulations and Ethics</t>
  </si>
  <si>
    <t xml:space="preserve"> Seminar in Pharmaceutics and Pharmaceutical Technology</t>
  </si>
  <si>
    <t xml:space="preserve"> Physical Pharmacy- Practical</t>
  </si>
  <si>
    <t>الصيدلة الفيزيائية عملي</t>
  </si>
  <si>
    <t xml:space="preserve">        Course Name (english)</t>
  </si>
  <si>
    <t>Course name ( arabic)</t>
  </si>
  <si>
    <t>Pharmaceutical Microbiology (1)</t>
  </si>
  <si>
    <t xml:space="preserve">علم الأحياء الدقيقة الصيدلانية (1) </t>
  </si>
  <si>
    <t>Pharmaceutical Calculations 
and Compounding</t>
  </si>
  <si>
    <t>Selected Topics in Pharmaceutical Technology</t>
  </si>
  <si>
    <t xml:space="preserve">مواضيع مختارة في التقنية الصيدلانية </t>
  </si>
  <si>
    <t>Pharmaceutical Technology (2)</t>
  </si>
  <si>
    <t xml:space="preserve"> التقنية الصيدلانية (2) </t>
  </si>
  <si>
    <t xml:space="preserve"> Cosmetics Science</t>
  </si>
  <si>
    <t>علم مستحضرات التجميل</t>
  </si>
  <si>
    <t>Selected Topics in Pharmaceutical Microbiology</t>
  </si>
  <si>
    <t xml:space="preserve">مواضيع مختارة في علم الأحياء الدقيقة </t>
  </si>
  <si>
    <t xml:space="preserve">التقنية الصيدلانية عملي(2) </t>
  </si>
  <si>
    <t>Pharmaceutical Technology – Practical (2)</t>
  </si>
  <si>
    <t xml:space="preserve">حسابات و تركيب الأشكال الصيدلانية عملي  </t>
  </si>
  <si>
    <t xml:space="preserve"> Pharmaceutical Calculations
and compounding – Practical</t>
  </si>
  <si>
    <t>ندوة في الصيدلانبات و التقنية الصيدلانية</t>
  </si>
  <si>
    <t>Pharmaceutical Technology-Practical (1)</t>
  </si>
  <si>
    <t xml:space="preserve">التقنية الصيدلانية عملي(1) </t>
  </si>
  <si>
    <t xml:space="preserve"> Physicochemical Principles of Pharmacy</t>
  </si>
  <si>
    <t>المبادئ الفيزيوكيميائية الصيدلانية</t>
  </si>
  <si>
    <t xml:space="preserve">تشريعات و اخلاقيات المهنة </t>
  </si>
  <si>
    <t xml:space="preserve"> Pharmaceutical Statistics</t>
  </si>
  <si>
    <t>احصاء صيدلاني</t>
  </si>
  <si>
    <t>Percentage %   ( all students enrolled)</t>
  </si>
  <si>
    <t>Number of students abscent from final exam</t>
  </si>
  <si>
    <t>Fail( No./ perecentage)</t>
  </si>
  <si>
    <t>Pass ( No./ Percentage)</t>
  </si>
  <si>
    <t>Fail(No./ percentage)</t>
  </si>
  <si>
    <t>Fail No.</t>
  </si>
  <si>
    <t>Pass 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</si>
</sst>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mbria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6"/>
  <sheetViews>
    <sheetView tabSelected="1" zoomScale="85" zoomScaleNormal="85" workbookViewId="0">
      <selection activeCell="K29" sqref="K29"/>
    </sheetView>
  </sheetViews>
  <sheetFormatPr defaultRowHeight="15" x14ac:dyDescent="0.25"/>
  <cols>
    <col min="1" max="1" width="8.28515625" customWidth="1"/>
    <col min="2" max="2" width="9.140625" customWidth="1"/>
    <col min="3" max="4" width="17.7109375" customWidth="1"/>
    <col min="5" max="7" width="9.85546875" customWidth="1"/>
    <col min="13" max="13" width="10.5703125" bestFit="1" customWidth="1"/>
  </cols>
  <sheetData>
    <row r="1" spans="2:24" ht="15.75" customHeight="1" x14ac:dyDescent="0.25">
      <c r="L1" s="3"/>
    </row>
    <row r="2" spans="2:24" ht="15" customHeight="1" x14ac:dyDescent="0.25"/>
    <row r="3" spans="2:24" ht="15" customHeight="1" x14ac:dyDescent="0.25"/>
    <row r="4" spans="2:24" ht="38.25" customHeight="1" x14ac:dyDescent="0.25"/>
    <row r="5" spans="2:24" ht="32.25" customHeight="1" x14ac:dyDescent="0.25">
      <c r="B5" s="29" t="s">
        <v>0</v>
      </c>
      <c r="C5" s="29" t="s">
        <v>17</v>
      </c>
      <c r="D5" s="26" t="s">
        <v>18</v>
      </c>
      <c r="E5" s="29" t="s">
        <v>1</v>
      </c>
      <c r="F5" s="26" t="s">
        <v>52</v>
      </c>
      <c r="G5" s="31" t="s">
        <v>16</v>
      </c>
      <c r="H5" s="30" t="s">
        <v>51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2" t="s">
        <v>53</v>
      </c>
      <c r="U5" s="23"/>
      <c r="V5" s="22" t="s">
        <v>54</v>
      </c>
      <c r="W5" s="23"/>
      <c r="X5" s="1"/>
    </row>
    <row r="6" spans="2:24" ht="15.75" customHeight="1" x14ac:dyDescent="0.25">
      <c r="B6" s="29"/>
      <c r="C6" s="29"/>
      <c r="D6" s="27"/>
      <c r="E6" s="29"/>
      <c r="F6" s="27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4"/>
      <c r="U6" s="25"/>
      <c r="V6" s="24"/>
      <c r="W6" s="25"/>
      <c r="X6" s="1"/>
    </row>
    <row r="7" spans="2:24" ht="45.75" customHeight="1" x14ac:dyDescent="0.25">
      <c r="B7" s="29"/>
      <c r="C7" s="29"/>
      <c r="D7" s="28"/>
      <c r="E7" s="29"/>
      <c r="F7" s="28"/>
      <c r="G7" s="31"/>
      <c r="H7" s="7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7</v>
      </c>
      <c r="N7" s="7" t="s">
        <v>8</v>
      </c>
      <c r="O7" s="7" t="s">
        <v>9</v>
      </c>
      <c r="P7" s="7" t="s">
        <v>10</v>
      </c>
      <c r="Q7" s="7" t="s">
        <v>11</v>
      </c>
      <c r="R7" s="7" t="s">
        <v>12</v>
      </c>
      <c r="S7" s="7" t="s">
        <v>13</v>
      </c>
      <c r="T7" s="7" t="s">
        <v>56</v>
      </c>
      <c r="U7" s="7" t="s">
        <v>14</v>
      </c>
      <c r="V7" s="7" t="s">
        <v>57</v>
      </c>
      <c r="W7" s="7" t="s">
        <v>15</v>
      </c>
      <c r="X7" s="2"/>
    </row>
    <row r="8" spans="2:24" x14ac:dyDescent="0.25">
      <c r="B8" s="7"/>
      <c r="C8" s="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2"/>
    </row>
    <row r="9" spans="2:24" x14ac:dyDescent="0.25">
      <c r="B9" s="21"/>
      <c r="C9" s="2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1"/>
      <c r="V9" s="21"/>
      <c r="W9" s="21"/>
      <c r="X9" s="2"/>
    </row>
    <row r="10" spans="2:24" x14ac:dyDescent="0.25">
      <c r="B10" s="21"/>
      <c r="C10" s="2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1"/>
      <c r="V10" s="21"/>
      <c r="W10" s="21"/>
      <c r="X10" s="2"/>
    </row>
    <row r="11" spans="2:24" x14ac:dyDescent="0.25">
      <c r="B11" s="21"/>
      <c r="C11" s="2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21"/>
      <c r="V11" s="21"/>
      <c r="W11" s="21"/>
      <c r="X11" s="2"/>
    </row>
    <row r="12" spans="2:24" x14ac:dyDescent="0.25">
      <c r="B12" s="21"/>
      <c r="C12" s="2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1"/>
      <c r="V12" s="21"/>
      <c r="W12" s="21"/>
      <c r="X12" s="2"/>
    </row>
    <row r="13" spans="2:24" x14ac:dyDescent="0.25">
      <c r="B13" s="21"/>
      <c r="C13" s="2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1"/>
      <c r="V13" s="21"/>
      <c r="W13" s="21"/>
      <c r="X13" s="2"/>
    </row>
    <row r="14" spans="2:24" x14ac:dyDescent="0.25">
      <c r="B14" s="21"/>
      <c r="C14" s="21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1"/>
      <c r="V14" s="21"/>
      <c r="W14" s="21"/>
      <c r="X14" s="2"/>
    </row>
    <row r="15" spans="2:24" x14ac:dyDescent="0.25">
      <c r="B15" s="21"/>
      <c r="C15" s="21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21"/>
      <c r="V15" s="21"/>
      <c r="W15" s="21"/>
      <c r="X15" s="2"/>
    </row>
    <row r="16" spans="2:24" x14ac:dyDescent="0.25">
      <c r="B16" s="21"/>
      <c r="C16" s="2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21"/>
      <c r="V16" s="21"/>
      <c r="W16" s="21"/>
      <c r="X16" s="2"/>
    </row>
    <row r="17" spans="2:24" x14ac:dyDescent="0.25">
      <c r="B17" s="21"/>
      <c r="C17" s="21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21"/>
      <c r="V17" s="21"/>
      <c r="W17" s="21"/>
      <c r="X17" s="2"/>
    </row>
    <row r="18" spans="2:24" x14ac:dyDescent="0.25">
      <c r="B18" s="21"/>
      <c r="C18" s="2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21"/>
      <c r="V18" s="21"/>
      <c r="W18" s="21"/>
      <c r="X18" s="2"/>
    </row>
    <row r="19" spans="2:24" x14ac:dyDescent="0.25">
      <c r="B19" s="21"/>
      <c r="C19" s="2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1"/>
      <c r="V19" s="21"/>
      <c r="W19" s="21"/>
      <c r="X19" s="2"/>
    </row>
    <row r="20" spans="2:24" x14ac:dyDescent="0.25">
      <c r="B20" s="21"/>
      <c r="C20" s="21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21"/>
      <c r="V20" s="21"/>
      <c r="W20" s="21"/>
      <c r="X20" s="2"/>
    </row>
    <row r="21" spans="2:24" x14ac:dyDescent="0.25">
      <c r="B21" s="21"/>
      <c r="C21" s="2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21"/>
      <c r="V21" s="21"/>
      <c r="W21" s="21"/>
      <c r="X21" s="2"/>
    </row>
    <row r="22" spans="2:24" x14ac:dyDescent="0.25">
      <c r="B22" s="21"/>
      <c r="C22" s="2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21"/>
      <c r="V22" s="21"/>
      <c r="W22" s="21"/>
      <c r="X22" s="2"/>
    </row>
    <row r="23" spans="2:2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2:2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2:24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2:2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2:2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</sheetData>
  <mergeCells count="9">
    <mergeCell ref="V5:W6"/>
    <mergeCell ref="D5:D7"/>
    <mergeCell ref="T5:U6"/>
    <mergeCell ref="B5:B7"/>
    <mergeCell ref="C5:C7"/>
    <mergeCell ref="E5:E7"/>
    <mergeCell ref="H5:S6"/>
    <mergeCell ref="G5:G7"/>
    <mergeCell ref="F5:F7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22"/>
  <sheetViews>
    <sheetView workbookViewId="0">
      <selection activeCell="B3" sqref="B3"/>
    </sheetView>
  </sheetViews>
  <sheetFormatPr defaultRowHeight="15" x14ac:dyDescent="0.25"/>
  <cols>
    <col min="3" max="4" width="24.7109375" customWidth="1"/>
    <col min="5" max="6" width="10.42578125" customWidth="1"/>
    <col min="7" max="7" width="12" customWidth="1"/>
  </cols>
  <sheetData>
    <row r="5" spans="1:23" x14ac:dyDescent="0.25">
      <c r="B5" s="29" t="s">
        <v>0</v>
      </c>
      <c r="C5" s="29" t="s">
        <v>26</v>
      </c>
      <c r="D5" s="26" t="s">
        <v>27</v>
      </c>
      <c r="E5" s="29" t="s">
        <v>1</v>
      </c>
      <c r="F5" s="26" t="s">
        <v>52</v>
      </c>
      <c r="G5" s="31" t="s">
        <v>16</v>
      </c>
      <c r="H5" s="30" t="s">
        <v>51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2" t="s">
        <v>55</v>
      </c>
      <c r="U5" s="23"/>
      <c r="V5" s="22" t="s">
        <v>54</v>
      </c>
      <c r="W5" s="23"/>
    </row>
    <row r="6" spans="1:23" x14ac:dyDescent="0.25">
      <c r="B6" s="29"/>
      <c r="C6" s="29"/>
      <c r="D6" s="27"/>
      <c r="E6" s="29"/>
      <c r="F6" s="27"/>
      <c r="G6" s="31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4"/>
      <c r="U6" s="25"/>
      <c r="V6" s="24"/>
      <c r="W6" s="25"/>
    </row>
    <row r="7" spans="1:23" ht="30.75" customHeight="1" x14ac:dyDescent="0.25">
      <c r="B7" s="29"/>
      <c r="C7" s="29"/>
      <c r="D7" s="28"/>
      <c r="E7" s="29"/>
      <c r="F7" s="28"/>
      <c r="G7" s="31"/>
      <c r="H7" s="7" t="s">
        <v>2</v>
      </c>
      <c r="I7" s="7" t="s">
        <v>3</v>
      </c>
      <c r="J7" s="7" t="s">
        <v>4</v>
      </c>
      <c r="K7" s="7" t="s">
        <v>5</v>
      </c>
      <c r="L7" s="7" t="s">
        <v>6</v>
      </c>
      <c r="M7" s="7" t="s">
        <v>7</v>
      </c>
      <c r="N7" s="7" t="s">
        <v>8</v>
      </c>
      <c r="O7" s="7" t="s">
        <v>9</v>
      </c>
      <c r="P7" s="7" t="s">
        <v>10</v>
      </c>
      <c r="Q7" s="7" t="s">
        <v>11</v>
      </c>
      <c r="R7" s="7" t="s">
        <v>12</v>
      </c>
      <c r="S7" s="7" t="s">
        <v>13</v>
      </c>
      <c r="T7" s="7" t="s">
        <v>56</v>
      </c>
      <c r="U7" s="7" t="s">
        <v>14</v>
      </c>
      <c r="V7" s="7" t="s">
        <v>57</v>
      </c>
      <c r="W7" s="7" t="s">
        <v>15</v>
      </c>
    </row>
    <row r="8" spans="1:23" ht="25.5" x14ac:dyDescent="0.25">
      <c r="B8" s="7">
        <v>1202341</v>
      </c>
      <c r="C8" s="7" t="s">
        <v>28</v>
      </c>
      <c r="D8" s="20" t="s">
        <v>29</v>
      </c>
      <c r="E8" s="15">
        <v>558</v>
      </c>
      <c r="F8" s="15">
        <v>6</v>
      </c>
      <c r="G8" s="15">
        <v>545</v>
      </c>
      <c r="H8" s="15">
        <v>8.07</v>
      </c>
      <c r="I8" s="15">
        <v>8.6199999999999992</v>
      </c>
      <c r="J8" s="15">
        <v>8.26</v>
      </c>
      <c r="K8" s="15">
        <v>7.89</v>
      </c>
      <c r="L8" s="15">
        <v>10.09</v>
      </c>
      <c r="M8" s="15">
        <v>10.83</v>
      </c>
      <c r="N8" s="15">
        <v>8.99</v>
      </c>
      <c r="O8" s="15">
        <v>6.79</v>
      </c>
      <c r="P8" s="15">
        <v>8.07</v>
      </c>
      <c r="Q8" s="15">
        <v>5.14</v>
      </c>
      <c r="R8" s="15">
        <v>11.56</v>
      </c>
      <c r="S8" s="15">
        <v>5.69</v>
      </c>
      <c r="T8" s="15">
        <v>94</v>
      </c>
      <c r="U8" s="15">
        <f>R8+S8</f>
        <v>17.25</v>
      </c>
      <c r="V8" s="15">
        <f>G8-T8</f>
        <v>451</v>
      </c>
      <c r="W8" s="15">
        <f>100-U8</f>
        <v>82.75</v>
      </c>
    </row>
    <row r="9" spans="1:23" x14ac:dyDescent="0.25">
      <c r="B9" s="7">
        <v>1202235</v>
      </c>
      <c r="C9" s="7" t="s">
        <v>20</v>
      </c>
      <c r="D9" s="20" t="s">
        <v>21</v>
      </c>
      <c r="E9" s="15">
        <v>430</v>
      </c>
      <c r="F9" s="15">
        <v>13</v>
      </c>
      <c r="G9" s="15">
        <v>398</v>
      </c>
      <c r="H9" s="15">
        <v>10.8</v>
      </c>
      <c r="I9" s="15">
        <v>7.79</v>
      </c>
      <c r="J9" s="15">
        <v>10.8</v>
      </c>
      <c r="K9" s="15">
        <v>11.31</v>
      </c>
      <c r="L9" s="15">
        <v>13.57</v>
      </c>
      <c r="M9" s="15">
        <v>12.31</v>
      </c>
      <c r="N9" s="15">
        <v>11.31</v>
      </c>
      <c r="O9" s="15">
        <v>4.0199999999999996</v>
      </c>
      <c r="P9" s="15">
        <v>3.52</v>
      </c>
      <c r="Q9" s="15">
        <v>2.76</v>
      </c>
      <c r="R9" s="15">
        <v>10.050000000000001</v>
      </c>
      <c r="S9" s="15">
        <v>1.76</v>
      </c>
      <c r="T9" s="15">
        <v>47</v>
      </c>
      <c r="U9" s="15">
        <f t="shared" ref="U9:U22" si="0">R9+S9</f>
        <v>11.81</v>
      </c>
      <c r="V9" s="15">
        <f t="shared" ref="V9:V22" si="1">G9-T9</f>
        <v>351</v>
      </c>
      <c r="W9" s="15">
        <f t="shared" ref="W9:W22" si="2">100-U9</f>
        <v>88.19</v>
      </c>
    </row>
    <row r="10" spans="1:23" ht="38.25" x14ac:dyDescent="0.25">
      <c r="B10" s="7">
        <v>1202230</v>
      </c>
      <c r="C10" s="7" t="s">
        <v>30</v>
      </c>
      <c r="D10" s="20" t="s">
        <v>19</v>
      </c>
      <c r="E10" s="15">
        <v>98</v>
      </c>
      <c r="F10" s="15">
        <v>4</v>
      </c>
      <c r="G10" s="15">
        <v>94</v>
      </c>
      <c r="H10" s="15">
        <v>1.06</v>
      </c>
      <c r="I10" s="15">
        <v>6.38</v>
      </c>
      <c r="J10" s="15">
        <v>12.77</v>
      </c>
      <c r="K10" s="15">
        <v>13.83</v>
      </c>
      <c r="L10" s="15">
        <v>9.57</v>
      </c>
      <c r="M10" s="15">
        <v>15.96</v>
      </c>
      <c r="N10" s="15">
        <v>14.89</v>
      </c>
      <c r="O10" s="15">
        <v>7.45</v>
      </c>
      <c r="P10" s="15">
        <v>7.45</v>
      </c>
      <c r="Q10" s="15">
        <v>4.26</v>
      </c>
      <c r="R10" s="15">
        <v>5.32</v>
      </c>
      <c r="S10" s="15">
        <v>1.06</v>
      </c>
      <c r="T10" s="15">
        <v>6</v>
      </c>
      <c r="U10" s="15">
        <f t="shared" si="0"/>
        <v>6.3800000000000008</v>
      </c>
      <c r="V10" s="15">
        <f t="shared" si="1"/>
        <v>88</v>
      </c>
      <c r="W10" s="15">
        <f t="shared" si="2"/>
        <v>93.62</v>
      </c>
    </row>
    <row r="11" spans="1:23" ht="25.5" x14ac:dyDescent="0.25">
      <c r="B11" s="7">
        <v>1202538</v>
      </c>
      <c r="C11" s="7" t="s">
        <v>31</v>
      </c>
      <c r="D11" s="20" t="s">
        <v>32</v>
      </c>
      <c r="E11" s="15">
        <v>72</v>
      </c>
      <c r="F11" s="15">
        <v>0</v>
      </c>
      <c r="G11" s="15">
        <v>72</v>
      </c>
      <c r="H11" s="15">
        <v>12.5</v>
      </c>
      <c r="I11" s="15">
        <v>8.33</v>
      </c>
      <c r="J11" s="15">
        <v>16.670000000000002</v>
      </c>
      <c r="K11" s="15">
        <v>22.22</v>
      </c>
      <c r="L11" s="15">
        <v>22.22</v>
      </c>
      <c r="M11" s="15">
        <v>13.89</v>
      </c>
      <c r="N11" s="15">
        <v>4.17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f t="shared" si="0"/>
        <v>0</v>
      </c>
      <c r="V11" s="15">
        <f t="shared" si="1"/>
        <v>72</v>
      </c>
      <c r="W11" s="15">
        <f t="shared" si="2"/>
        <v>100</v>
      </c>
    </row>
    <row r="12" spans="1:23" ht="25.5" x14ac:dyDescent="0.25">
      <c r="B12" s="7">
        <v>1202333</v>
      </c>
      <c r="C12" s="7" t="s">
        <v>33</v>
      </c>
      <c r="D12" s="20" t="s">
        <v>34</v>
      </c>
      <c r="E12" s="15">
        <v>273</v>
      </c>
      <c r="F12" s="15">
        <v>0</v>
      </c>
      <c r="G12" s="15">
        <v>255</v>
      </c>
      <c r="H12" s="15">
        <v>10.199999999999999</v>
      </c>
      <c r="I12" s="15">
        <v>7.06</v>
      </c>
      <c r="J12" s="15">
        <v>10.98</v>
      </c>
      <c r="K12" s="15">
        <v>5.49</v>
      </c>
      <c r="L12" s="15">
        <v>10.199999999999999</v>
      </c>
      <c r="M12" s="15">
        <v>10.199999999999999</v>
      </c>
      <c r="N12" s="15">
        <v>7.45</v>
      </c>
      <c r="O12" s="15">
        <v>7.84</v>
      </c>
      <c r="P12" s="15">
        <v>6.67</v>
      </c>
      <c r="Q12" s="15">
        <v>6.67</v>
      </c>
      <c r="R12" s="15">
        <v>13.73</v>
      </c>
      <c r="S12" s="15">
        <v>3.53</v>
      </c>
      <c r="T12" s="15">
        <v>44</v>
      </c>
      <c r="U12" s="15">
        <f t="shared" si="0"/>
        <v>17.260000000000002</v>
      </c>
      <c r="V12" s="15">
        <f t="shared" si="1"/>
        <v>211</v>
      </c>
      <c r="W12" s="15">
        <f t="shared" si="2"/>
        <v>82.74</v>
      </c>
    </row>
    <row r="13" spans="1:23" x14ac:dyDescent="0.25">
      <c r="B13" s="6">
        <v>1202536</v>
      </c>
      <c r="C13" s="6" t="s">
        <v>35</v>
      </c>
      <c r="D13" s="6" t="s">
        <v>36</v>
      </c>
      <c r="E13" s="14">
        <v>205</v>
      </c>
      <c r="F13" s="14">
        <v>0</v>
      </c>
      <c r="G13" s="14">
        <v>202</v>
      </c>
      <c r="H13" s="14">
        <v>7.92</v>
      </c>
      <c r="I13" s="14">
        <v>12.38</v>
      </c>
      <c r="J13" s="14">
        <v>6.93</v>
      </c>
      <c r="K13" s="14">
        <v>15.35</v>
      </c>
      <c r="L13" s="14">
        <v>13.86</v>
      </c>
      <c r="M13" s="14">
        <v>14.85</v>
      </c>
      <c r="N13" s="14">
        <v>11.39</v>
      </c>
      <c r="O13" s="14">
        <v>5.94</v>
      </c>
      <c r="P13" s="14">
        <v>3.96</v>
      </c>
      <c r="Q13" s="14">
        <v>4.95</v>
      </c>
      <c r="R13" s="14">
        <v>2.48</v>
      </c>
      <c r="S13" s="14">
        <v>0</v>
      </c>
      <c r="T13" s="14">
        <v>5</v>
      </c>
      <c r="U13" s="15">
        <f t="shared" si="0"/>
        <v>2.48</v>
      </c>
      <c r="V13" s="15">
        <f t="shared" si="1"/>
        <v>197</v>
      </c>
      <c r="W13" s="15">
        <f t="shared" si="2"/>
        <v>97.52</v>
      </c>
    </row>
    <row r="14" spans="1:23" x14ac:dyDescent="0.25">
      <c r="B14" s="6">
        <v>1202381</v>
      </c>
      <c r="C14" s="6" t="s">
        <v>49</v>
      </c>
      <c r="D14" s="6" t="s">
        <v>50</v>
      </c>
      <c r="E14" s="14">
        <v>117</v>
      </c>
      <c r="F14" s="14">
        <v>3</v>
      </c>
      <c r="G14" s="14">
        <v>108</v>
      </c>
      <c r="H14" s="14">
        <v>6.48</v>
      </c>
      <c r="I14" s="14">
        <v>8.33</v>
      </c>
      <c r="J14" s="14">
        <v>11.11</v>
      </c>
      <c r="K14" s="14">
        <v>13.89</v>
      </c>
      <c r="L14" s="14">
        <v>14.81</v>
      </c>
      <c r="M14" s="14">
        <v>10.19</v>
      </c>
      <c r="N14" s="14">
        <v>9.26</v>
      </c>
      <c r="O14" s="14">
        <v>8.33</v>
      </c>
      <c r="P14" s="14">
        <v>7.41</v>
      </c>
      <c r="Q14" s="14">
        <v>5.56</v>
      </c>
      <c r="R14" s="14">
        <v>2.78</v>
      </c>
      <c r="S14" s="14">
        <v>1.85</v>
      </c>
      <c r="T14" s="14">
        <v>5</v>
      </c>
      <c r="U14" s="15">
        <f t="shared" si="0"/>
        <v>4.63</v>
      </c>
      <c r="V14" s="15">
        <f t="shared" si="1"/>
        <v>103</v>
      </c>
      <c r="W14" s="15">
        <f t="shared" si="2"/>
        <v>95.37</v>
      </c>
    </row>
    <row r="15" spans="1:23" ht="16.5" customHeight="1" x14ac:dyDescent="0.25">
      <c r="A15" s="3"/>
      <c r="B15" s="8">
        <v>1202517</v>
      </c>
      <c r="C15" s="8" t="s">
        <v>22</v>
      </c>
      <c r="D15" s="8" t="s">
        <v>48</v>
      </c>
      <c r="E15" s="16">
        <v>196</v>
      </c>
      <c r="F15" s="16">
        <v>0</v>
      </c>
      <c r="G15" s="16">
        <v>196</v>
      </c>
      <c r="H15" s="16">
        <v>8.67</v>
      </c>
      <c r="I15" s="16">
        <v>12.24</v>
      </c>
      <c r="J15" s="16">
        <v>12.76</v>
      </c>
      <c r="K15" s="13">
        <v>16.84</v>
      </c>
      <c r="L15" s="13">
        <v>18.88</v>
      </c>
      <c r="M15" s="13">
        <v>13.27</v>
      </c>
      <c r="N15" s="13">
        <v>10.199999999999999</v>
      </c>
      <c r="O15" s="13">
        <v>2.5499999999999998</v>
      </c>
      <c r="P15" s="13">
        <v>2.5499999999999998</v>
      </c>
      <c r="Q15" s="13">
        <v>1.53</v>
      </c>
      <c r="R15" s="13">
        <v>0</v>
      </c>
      <c r="S15" s="13">
        <v>0.51</v>
      </c>
      <c r="T15" s="13">
        <v>1</v>
      </c>
      <c r="U15" s="15">
        <f t="shared" si="0"/>
        <v>0.51</v>
      </c>
      <c r="V15" s="15">
        <f t="shared" si="1"/>
        <v>195</v>
      </c>
      <c r="W15" s="15">
        <f t="shared" si="2"/>
        <v>99.49</v>
      </c>
    </row>
    <row r="16" spans="1:23" ht="25.5" x14ac:dyDescent="0.25">
      <c r="A16" s="3"/>
      <c r="B16" s="8">
        <v>1202134</v>
      </c>
      <c r="C16" s="8" t="s">
        <v>46</v>
      </c>
      <c r="D16" s="8" t="s">
        <v>47</v>
      </c>
      <c r="E16" s="16">
        <v>382</v>
      </c>
      <c r="F16" s="16">
        <v>7</v>
      </c>
      <c r="G16" s="16">
        <v>370</v>
      </c>
      <c r="H16" s="16">
        <v>7.57</v>
      </c>
      <c r="I16" s="16">
        <v>9.4600000000000009</v>
      </c>
      <c r="J16" s="16">
        <v>15.68</v>
      </c>
      <c r="K16" s="13">
        <v>13.78</v>
      </c>
      <c r="L16" s="13">
        <v>10</v>
      </c>
      <c r="M16" s="13">
        <v>11.08</v>
      </c>
      <c r="N16" s="13">
        <v>8.3800000000000008</v>
      </c>
      <c r="O16" s="13">
        <v>6.76</v>
      </c>
      <c r="P16" s="13">
        <v>4.05</v>
      </c>
      <c r="Q16" s="13">
        <v>4.8600000000000003</v>
      </c>
      <c r="R16" s="13">
        <v>7.57</v>
      </c>
      <c r="S16" s="13">
        <v>0.81</v>
      </c>
      <c r="T16" s="13">
        <v>31</v>
      </c>
      <c r="U16" s="16">
        <f t="shared" si="0"/>
        <v>8.3800000000000008</v>
      </c>
      <c r="V16" s="16">
        <f t="shared" si="1"/>
        <v>339</v>
      </c>
      <c r="W16" s="16">
        <f t="shared" si="2"/>
        <v>91.62</v>
      </c>
    </row>
    <row r="17" spans="1:23" ht="25.5" x14ac:dyDescent="0.25">
      <c r="A17" s="3"/>
      <c r="B17" s="8">
        <v>1202236</v>
      </c>
      <c r="C17" s="8" t="s">
        <v>24</v>
      </c>
      <c r="D17" s="8" t="s">
        <v>25</v>
      </c>
      <c r="E17" s="16">
        <v>250</v>
      </c>
      <c r="F17" s="16">
        <v>0</v>
      </c>
      <c r="G17" s="16">
        <v>248</v>
      </c>
      <c r="H17" s="16">
        <v>8.06</v>
      </c>
      <c r="I17" s="16">
        <v>12.1</v>
      </c>
      <c r="J17" s="16">
        <v>14.92</v>
      </c>
      <c r="K17" s="14">
        <v>25</v>
      </c>
      <c r="L17" s="14">
        <v>18.149999999999999</v>
      </c>
      <c r="M17" s="14">
        <v>12.5</v>
      </c>
      <c r="N17" s="14">
        <v>4.4400000000000004</v>
      </c>
      <c r="O17" s="14">
        <v>2.82</v>
      </c>
      <c r="P17" s="14">
        <v>0.4</v>
      </c>
      <c r="Q17" s="14">
        <v>1.21</v>
      </c>
      <c r="R17" s="14">
        <v>0.4</v>
      </c>
      <c r="S17" s="14">
        <v>0</v>
      </c>
      <c r="T17" s="14">
        <v>1</v>
      </c>
      <c r="U17" s="16">
        <f t="shared" si="0"/>
        <v>0.4</v>
      </c>
      <c r="V17" s="16">
        <f t="shared" si="1"/>
        <v>247</v>
      </c>
      <c r="W17" s="16">
        <f t="shared" si="2"/>
        <v>99.6</v>
      </c>
    </row>
    <row r="18" spans="1:23" ht="26.25" x14ac:dyDescent="0.25">
      <c r="A18" s="3"/>
      <c r="B18" s="11">
        <v>1212332</v>
      </c>
      <c r="C18" s="11" t="s">
        <v>44</v>
      </c>
      <c r="D18" s="11" t="s">
        <v>45</v>
      </c>
      <c r="E18" s="18">
        <v>62</v>
      </c>
      <c r="F18" s="18">
        <v>0</v>
      </c>
      <c r="G18" s="18">
        <v>59</v>
      </c>
      <c r="H18" s="18">
        <v>0</v>
      </c>
      <c r="I18" s="18">
        <v>5.08</v>
      </c>
      <c r="J18" s="18">
        <v>8.4700000000000006</v>
      </c>
      <c r="K18" s="19">
        <v>11.86</v>
      </c>
      <c r="L18" s="19">
        <v>11.86</v>
      </c>
      <c r="M18" s="19">
        <v>20.34</v>
      </c>
      <c r="N18" s="19">
        <v>11.86</v>
      </c>
      <c r="O18" s="19">
        <v>13.56</v>
      </c>
      <c r="P18" s="19">
        <v>5.08</v>
      </c>
      <c r="Q18" s="19">
        <v>8.4700000000000006</v>
      </c>
      <c r="R18" s="19">
        <v>3.39</v>
      </c>
      <c r="S18" s="19">
        <v>0</v>
      </c>
      <c r="T18" s="14">
        <v>2</v>
      </c>
      <c r="U18" s="16">
        <f t="shared" si="0"/>
        <v>3.39</v>
      </c>
      <c r="V18" s="16">
        <f t="shared" si="1"/>
        <v>57</v>
      </c>
      <c r="W18" s="16">
        <f t="shared" si="2"/>
        <v>96.61</v>
      </c>
    </row>
    <row r="19" spans="1:23" ht="39" x14ac:dyDescent="0.25">
      <c r="A19" s="3"/>
      <c r="B19" s="12">
        <v>1202572</v>
      </c>
      <c r="C19" s="12" t="s">
        <v>23</v>
      </c>
      <c r="D19" s="12" t="s">
        <v>43</v>
      </c>
      <c r="E19" s="16">
        <v>149</v>
      </c>
      <c r="F19" s="16">
        <v>11</v>
      </c>
      <c r="G19" s="16">
        <v>126</v>
      </c>
      <c r="H19" s="16">
        <v>31.75</v>
      </c>
      <c r="I19" s="16">
        <v>30.16</v>
      </c>
      <c r="J19" s="16">
        <v>16.670000000000002</v>
      </c>
      <c r="K19" s="13">
        <v>5.56</v>
      </c>
      <c r="L19" s="13">
        <v>3.17</v>
      </c>
      <c r="M19" s="13">
        <v>4.76</v>
      </c>
      <c r="N19" s="13">
        <v>3.17</v>
      </c>
      <c r="O19" s="13">
        <v>1.59</v>
      </c>
      <c r="P19" s="13">
        <v>0.79</v>
      </c>
      <c r="Q19" s="13">
        <v>1.59</v>
      </c>
      <c r="R19" s="13">
        <v>0</v>
      </c>
      <c r="S19" s="13">
        <v>0.79</v>
      </c>
      <c r="T19" s="13">
        <v>1</v>
      </c>
      <c r="U19" s="16">
        <f t="shared" si="0"/>
        <v>0.79</v>
      </c>
      <c r="V19" s="16">
        <f t="shared" si="1"/>
        <v>125</v>
      </c>
      <c r="W19" s="16">
        <f t="shared" si="2"/>
        <v>99.21</v>
      </c>
    </row>
    <row r="20" spans="1:23" ht="51" x14ac:dyDescent="0.25">
      <c r="A20" s="3"/>
      <c r="B20" s="12">
        <v>1202234</v>
      </c>
      <c r="C20" s="7" t="s">
        <v>42</v>
      </c>
      <c r="D20" s="20" t="s">
        <v>41</v>
      </c>
      <c r="E20" s="16">
        <v>72</v>
      </c>
      <c r="F20" s="16">
        <v>0</v>
      </c>
      <c r="G20" s="16">
        <v>71</v>
      </c>
      <c r="H20" s="16">
        <v>14.08</v>
      </c>
      <c r="I20" s="16">
        <v>8.4499999999999993</v>
      </c>
      <c r="J20" s="16">
        <v>33.799999999999997</v>
      </c>
      <c r="K20" s="14">
        <v>22.54</v>
      </c>
      <c r="L20" s="14">
        <v>8.4499999999999993</v>
      </c>
      <c r="M20" s="14">
        <v>5.63</v>
      </c>
      <c r="N20" s="14">
        <v>5.63</v>
      </c>
      <c r="O20" s="14">
        <v>0</v>
      </c>
      <c r="P20" s="14">
        <v>1.41</v>
      </c>
      <c r="Q20" s="14">
        <v>0</v>
      </c>
      <c r="R20" s="14">
        <v>0</v>
      </c>
      <c r="S20" s="14">
        <v>0</v>
      </c>
      <c r="T20" s="14">
        <v>0</v>
      </c>
      <c r="U20" s="16">
        <f t="shared" si="0"/>
        <v>0</v>
      </c>
      <c r="V20" s="16">
        <f t="shared" si="1"/>
        <v>71</v>
      </c>
      <c r="W20" s="16">
        <f t="shared" si="2"/>
        <v>100</v>
      </c>
    </row>
    <row r="21" spans="1:23" ht="25.5" x14ac:dyDescent="0.25">
      <c r="B21" s="6">
        <v>1202334</v>
      </c>
      <c r="C21" s="8" t="s">
        <v>40</v>
      </c>
      <c r="D21" s="8" t="s">
        <v>39</v>
      </c>
      <c r="E21" s="14">
        <v>255</v>
      </c>
      <c r="F21" s="14">
        <v>1</v>
      </c>
      <c r="G21" s="14">
        <v>247</v>
      </c>
      <c r="H21" s="14">
        <v>6.48</v>
      </c>
      <c r="I21" s="14">
        <v>9.7200000000000006</v>
      </c>
      <c r="J21" s="14">
        <v>7.69</v>
      </c>
      <c r="K21" s="14">
        <v>7.69</v>
      </c>
      <c r="L21" s="14">
        <v>15.38</v>
      </c>
      <c r="M21" s="14">
        <v>12.15</v>
      </c>
      <c r="N21" s="14">
        <v>10.93</v>
      </c>
      <c r="O21" s="14">
        <v>6.88</v>
      </c>
      <c r="P21" s="14">
        <v>8.1</v>
      </c>
      <c r="Q21" s="14">
        <v>7.69</v>
      </c>
      <c r="R21" s="14">
        <v>6.88</v>
      </c>
      <c r="S21" s="14">
        <v>0.4</v>
      </c>
      <c r="T21" s="14">
        <v>18</v>
      </c>
      <c r="U21" s="16">
        <f t="shared" si="0"/>
        <v>7.28</v>
      </c>
      <c r="V21" s="16">
        <f t="shared" si="1"/>
        <v>229</v>
      </c>
      <c r="W21" s="16">
        <f t="shared" si="2"/>
        <v>92.72</v>
      </c>
    </row>
    <row r="22" spans="1:23" ht="39" x14ac:dyDescent="0.25">
      <c r="B22" s="12">
        <v>1202541</v>
      </c>
      <c r="C22" s="12" t="s">
        <v>37</v>
      </c>
      <c r="D22" s="12" t="s">
        <v>38</v>
      </c>
      <c r="E22" s="17">
        <v>65</v>
      </c>
      <c r="F22" s="17">
        <v>1</v>
      </c>
      <c r="G22" s="17">
        <v>64</v>
      </c>
      <c r="H22" s="17">
        <v>7.81</v>
      </c>
      <c r="I22" s="17">
        <v>15.63</v>
      </c>
      <c r="J22" s="17">
        <v>18.75</v>
      </c>
      <c r="K22" s="17">
        <v>20.309999999999999</v>
      </c>
      <c r="L22" s="17">
        <v>15.63</v>
      </c>
      <c r="M22" s="17">
        <v>10.94</v>
      </c>
      <c r="N22" s="17">
        <v>6.25</v>
      </c>
      <c r="O22" s="17">
        <v>0</v>
      </c>
      <c r="P22" s="17">
        <v>0</v>
      </c>
      <c r="Q22" s="17">
        <v>1.56</v>
      </c>
      <c r="R22" s="17">
        <v>3.13</v>
      </c>
      <c r="S22" s="17">
        <v>0</v>
      </c>
      <c r="T22" s="17">
        <v>2</v>
      </c>
      <c r="U22" s="16">
        <f t="shared" si="0"/>
        <v>3.13</v>
      </c>
      <c r="V22" s="16">
        <f t="shared" si="1"/>
        <v>62</v>
      </c>
      <c r="W22" s="16">
        <f t="shared" si="2"/>
        <v>96.87</v>
      </c>
    </row>
  </sheetData>
  <mergeCells count="9">
    <mergeCell ref="T5:U6"/>
    <mergeCell ref="V5:W6"/>
    <mergeCell ref="B5:B7"/>
    <mergeCell ref="C5:C7"/>
    <mergeCell ref="E5:E7"/>
    <mergeCell ref="H5:S6"/>
    <mergeCell ref="G5:G7"/>
    <mergeCell ref="D5:D7"/>
    <mergeCell ref="F5:F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1"/>
  <sheetViews>
    <sheetView workbookViewId="0">
      <selection activeCell="J10" sqref="J10"/>
    </sheetView>
  </sheetViews>
  <sheetFormatPr defaultRowHeight="15" x14ac:dyDescent="0.25"/>
  <cols>
    <col min="4" max="4" width="21" customWidth="1"/>
    <col min="5" max="5" width="13.7109375" customWidth="1"/>
  </cols>
  <sheetData>
    <row r="5" spans="2:9" ht="21.75" customHeight="1" x14ac:dyDescent="0.25">
      <c r="B5" s="4"/>
      <c r="C5" s="4"/>
      <c r="D5" s="4"/>
      <c r="E5" s="4"/>
      <c r="F5" s="4"/>
      <c r="G5" s="4"/>
      <c r="H5" s="4"/>
      <c r="I5" s="5"/>
    </row>
    <row r="6" spans="2:9" x14ac:dyDescent="0.25">
      <c r="B6" s="4"/>
      <c r="C6" s="4"/>
      <c r="D6" s="4"/>
      <c r="E6" s="4"/>
      <c r="F6" s="4"/>
      <c r="G6" s="5"/>
      <c r="H6" s="4"/>
      <c r="I6" s="5"/>
    </row>
    <row r="7" spans="2:9" x14ac:dyDescent="0.25">
      <c r="B7" s="4"/>
      <c r="C7" s="4"/>
      <c r="D7" s="4"/>
      <c r="E7" s="4"/>
      <c r="F7" s="4"/>
      <c r="G7" s="4"/>
      <c r="H7" s="4"/>
      <c r="I7" s="5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x14ac:dyDescent="0.25">
      <c r="B9" s="4"/>
      <c r="C9" s="4"/>
      <c r="D9" s="4"/>
      <c r="E9" s="4"/>
      <c r="F9" s="4"/>
      <c r="G9" s="4"/>
      <c r="H9" s="4"/>
      <c r="I9" s="4"/>
    </row>
    <row r="10" spans="2:9" x14ac:dyDescent="0.25">
      <c r="B10" s="4"/>
      <c r="C10" s="4"/>
      <c r="D10" s="4"/>
      <c r="E10" s="4"/>
      <c r="F10" s="4"/>
      <c r="G10" s="4"/>
      <c r="H10" s="4"/>
      <c r="I10" s="4"/>
    </row>
    <row r="11" spans="2:9" x14ac:dyDescent="0.25">
      <c r="B11" s="4"/>
      <c r="C11" s="4"/>
      <c r="D11" s="4"/>
      <c r="E11" s="4"/>
      <c r="F11" s="4"/>
      <c r="G11" s="4"/>
      <c r="H11" s="4"/>
      <c r="I11" s="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F1C09868A7E246A4FE7220FE07E894" ma:contentTypeVersion="5" ma:contentTypeDescription="Create a new document." ma:contentTypeScope="" ma:versionID="07a732f113ae0c2b955854a68c0bd26b">
  <xsd:schema xmlns:xsd="http://www.w3.org/2001/XMLSchema" xmlns:xs="http://www.w3.org/2001/XMLSchema" xmlns:p="http://schemas.microsoft.com/office/2006/metadata/properties" xmlns:ns2="45804768-7f68-44ad-8493-733ff8c0415e" xmlns:ns3="4c854669-c37d-4e1c-9895-ff9cd39da670" targetNamespace="http://schemas.microsoft.com/office/2006/metadata/properties" ma:root="true" ma:fieldsID="015b35e85318afd503455c9315d4ace7" ns2:_="" ns3:_="">
    <xsd:import namespace="45804768-7f68-44ad-8493-733ff8c0415e"/>
    <xsd:import namespace="4c854669-c37d-4e1c-9895-ff9cd39da670"/>
    <xsd:element name="properties">
      <xsd:complexType>
        <xsd:sequence>
          <xsd:element name="documentManagement">
            <xsd:complexType>
              <xsd:all>
                <xsd:element ref="ns2:Department" minOccurs="0"/>
                <xsd:element ref="ns2:Department_x003a_DepartmentName" minOccurs="0"/>
                <xsd:element ref="ns2:FormType"/>
                <xsd:element ref="ns2:Is_x0020_faculty_x0020_Form_x0020__x003f_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804768-7f68-44ad-8493-733ff8c0415e" elementFormDefault="qualified">
    <xsd:import namespace="http://schemas.microsoft.com/office/2006/documentManagement/types"/>
    <xsd:import namespace="http://schemas.microsoft.com/office/infopath/2007/PartnerControls"/>
    <xsd:element name="Department" ma:index="8" nillable="true" ma:displayName="Department" ma:list="{30104ebb-e96e-45ba-b218-0ed835a35cac}" ma:internalName="Department" ma:showField="Title">
      <xsd:simpleType>
        <xsd:restriction base="dms:Lookup"/>
      </xsd:simpleType>
    </xsd:element>
    <xsd:element name="Department_x003a_DepartmentName" ma:index="9" nillable="true" ma:displayName="Department:DepartmentName" ma:list="{30104ebb-e96e-45ba-b218-0ed835a35cac}" ma:internalName="Department_x003a_DepartmentName" ma:readOnly="true" ma:showField="Title" ma:web="4c854669-c37d-4e1c-9895-ff9cd39da670">
      <xsd:simpleType>
        <xsd:restriction base="dms:Lookup"/>
      </xsd:simpleType>
    </xsd:element>
    <xsd:element name="FormType" ma:index="10" ma:displayName="FormType" ma:default="Students" ma:format="Dropdown" ma:internalName="FormType">
      <xsd:simpleType>
        <xsd:restriction base="dms:Choice">
          <xsd:enumeration value="Students"/>
          <xsd:enumeration value="Staff"/>
          <xsd:enumeration value="Others"/>
        </xsd:restriction>
      </xsd:simpleType>
    </xsd:element>
    <xsd:element name="Is_x0020_faculty_x0020_Form_x0020__x003f_" ma:index="11" nillable="true" ma:displayName="Is faculty Form ?" ma:default="1" ma:internalName="Is_x0020_faculty_x0020_Form_x0020_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854669-c37d-4e1c-9895-ff9cd39da67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artment xmlns="45804768-7f68-44ad-8493-733ff8c0415e" xsi:nil="true"/>
    <FormType xmlns="45804768-7f68-44ad-8493-733ff8c0415e">Students</FormType>
    <Is_x0020_faculty_x0020_Form_x0020__x003f_ xmlns="45804768-7f68-44ad-8493-733ff8c0415e">true</Is_x0020_faculty_x0020_Form_x0020__x003f_>
  </documentManagement>
</p:properties>
</file>

<file path=customXml/itemProps1.xml><?xml version="1.0" encoding="utf-8"?>
<ds:datastoreItem xmlns:ds="http://schemas.openxmlformats.org/officeDocument/2006/customXml" ds:itemID="{316557DD-A192-4832-AD7E-B657D2B2BAC6}"/>
</file>

<file path=customXml/itemProps2.xml><?xml version="1.0" encoding="utf-8"?>
<ds:datastoreItem xmlns:ds="http://schemas.openxmlformats.org/officeDocument/2006/customXml" ds:itemID="{047027E1-80E3-4ED8-B75F-54CC1CD64D34}"/>
</file>

<file path=customXml/itemProps3.xml><?xml version="1.0" encoding="utf-8"?>
<ds:datastoreItem xmlns:ds="http://schemas.openxmlformats.org/officeDocument/2006/customXml" ds:itemID="{A9BF4ADA-E6ED-4111-97F0-6FDAA48F5D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1st semester 2015 2016</vt:lpstr>
      <vt:lpstr> 2nd semester 2015 2016</vt:lpstr>
      <vt:lpstr>3rd semester 2015 2016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Grades collection for Program Report</dc:title>
  <dc:creator>Prof.Almotasem</dc:creator>
  <cp:lastModifiedBy>Dr_Yazan</cp:lastModifiedBy>
  <cp:lastPrinted>2016-08-09T10:37:52Z</cp:lastPrinted>
  <dcterms:created xsi:type="dcterms:W3CDTF">2015-11-03T15:32:05Z</dcterms:created>
  <dcterms:modified xsi:type="dcterms:W3CDTF">2016-08-09T10:43:07Z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0x010100A8F1C09868A7E246A4FE7220FE07E894</vt:lpwstr>
  </property>
</Properties>
</file>